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600" windowHeight="7650"/>
  </bookViews>
  <sheets>
    <sheet name="NAM 2019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3" l="1"/>
  <c r="G48" i="3"/>
  <c r="G46" i="3" l="1"/>
  <c r="G45" i="3"/>
  <c r="G44" i="3"/>
  <c r="G43" i="3"/>
  <c r="G42" i="3"/>
  <c r="G41" i="3"/>
  <c r="G40" i="3"/>
  <c r="G39" i="3"/>
  <c r="G38" i="3"/>
  <c r="G37" i="3"/>
  <c r="G36" i="3"/>
  <c r="G21" i="3"/>
  <c r="G20" i="3"/>
  <c r="G19" i="3"/>
  <c r="G18" i="3"/>
  <c r="G17" i="3"/>
  <c r="G16" i="3"/>
  <c r="G15" i="3"/>
  <c r="G32" i="3" l="1"/>
  <c r="G33" i="3"/>
  <c r="G34" i="3"/>
  <c r="G35" i="3"/>
  <c r="G27" i="3"/>
  <c r="G28" i="3"/>
  <c r="G29" i="3"/>
  <c r="G30" i="3"/>
  <c r="G31" i="3"/>
  <c r="G24" i="3"/>
  <c r="G25" i="3"/>
  <c r="G26" i="3"/>
  <c r="G23" i="3"/>
  <c r="G14" i="3"/>
  <c r="G13" i="3"/>
  <c r="G12" i="3"/>
  <c r="G11" i="3"/>
  <c r="G10" i="3"/>
  <c r="G7" i="3" l="1"/>
  <c r="G8" i="3"/>
  <c r="G9" i="3"/>
  <c r="G5" i="3"/>
  <c r="G6" i="3"/>
  <c r="G50" i="3" l="1"/>
</calcChain>
</file>

<file path=xl/sharedStrings.xml><?xml version="1.0" encoding="utf-8"?>
<sst xmlns="http://schemas.openxmlformats.org/spreadsheetml/2006/main" count="144" uniqueCount="61">
  <si>
    <t>No.
STT</t>
  </si>
  <si>
    <t>Đơn giá
(VNĐ)</t>
  </si>
  <si>
    <t>Thành tiền
(VNĐ)</t>
  </si>
  <si>
    <t>PH1</t>
  </si>
  <si>
    <t>I</t>
  </si>
  <si>
    <t>Bộ</t>
  </si>
  <si>
    <t>Product Description/
Miêu tả</t>
  </si>
  <si>
    <t>Tổng Cộng:</t>
  </si>
  <si>
    <t>PHÒNG THỰC HÀNH KHÍ NÉN - THỦY LỰC</t>
  </si>
  <si>
    <t>Thiết bị thực hành khí nén</t>
  </si>
  <si>
    <t>II</t>
  </si>
  <si>
    <t>Thiết bị thực hành thủy lực</t>
  </si>
  <si>
    <t>Cáp truyển</t>
  </si>
  <si>
    <t>Nguồn cung cấp cho 1 khung</t>
  </si>
  <si>
    <t>Bàn thí nghiệm hai mặt có khung để lắp các thành phần điện</t>
  </si>
  <si>
    <t>Cáp nguồn IEC</t>
  </si>
  <si>
    <t>Cáp 4 li 106 sợi, xanh, đỏ, đen</t>
  </si>
  <si>
    <t>Máy nén khí + phụ kiện</t>
  </si>
  <si>
    <t>Thiết bị TP240 cảm biến trong khí nén</t>
  </si>
  <si>
    <t>Thiết bị bổ sung  để nâng cấp TP201</t>
  </si>
  <si>
    <t>Thiết bị đào tạo cơ bản khí nén TP101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</si>
  <si>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</si>
  <si>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</si>
  <si>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</si>
  <si>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</si>
  <si>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</si>
  <si>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</si>
  <si>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</si>
  <si>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</si>
  <si>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Cái</t>
  </si>
  <si>
    <t>III</t>
  </si>
  <si>
    <t>Quốc gia</t>
  </si>
  <si>
    <t>Đơn vị</t>
  </si>
  <si>
    <t>Số lượng</t>
  </si>
  <si>
    <t>Ngăn kéo để cài đặt trong các máy trạm</t>
  </si>
  <si>
    <t>Bộ phận chỉ thị và phân phối điện</t>
  </si>
  <si>
    <t xml:space="preserve">Festo </t>
  </si>
  <si>
    <t>Bộ ký hiệu từ về kỹ thuật điện</t>
  </si>
  <si>
    <t>Công nghệ cảm biến 1: WBT</t>
  </si>
  <si>
    <t>Bản quyền</t>
  </si>
  <si>
    <t>Máy vi tính DELL/ hay HP</t>
  </si>
  <si>
    <t>Bộ</t>
  </si>
  <si>
    <t>Nhật</t>
  </si>
  <si>
    <t>Thiết bị bổ sung để chuyển từ TP501 lên TP601</t>
  </si>
  <si>
    <t>Cảm biến tiệm cận M12</t>
  </si>
  <si>
    <t>Nút dừng khẩn cấp</t>
  </si>
  <si>
    <t>Ống và khớp nối nhanh. Chiều dài ống: 600 mm</t>
  </si>
  <si>
    <t>Ống và khớp nối nhanh. Chiều dài ống: 1000 mm</t>
  </si>
  <si>
    <t>Ống và khớp nối nhanh. Chiều dài ống: 1500 mm</t>
  </si>
  <si>
    <t>Bộ phận giảm áp</t>
  </si>
  <si>
    <t xml:space="preserve"> Bộ ký hiệu từ về thủy lực</t>
  </si>
  <si>
    <t>Phần mềm FluidSIM 5 Thủy lực</t>
  </si>
  <si>
    <t>Phần mềm FluidSIM® 5 cho khí nén</t>
  </si>
  <si>
    <t>Dầu thủy lực (DIN 51524)</t>
  </si>
  <si>
    <t>Thiết bị thực hành MPS 4.0 - Công nghệ 4.0</t>
  </si>
  <si>
    <t>System</t>
  </si>
  <si>
    <t>Máy tính DELL/HP</t>
  </si>
  <si>
    <t>hệ thống MPS® 203 I4.0
Bộ điều khiển PLC gồm:
SIMATIC® S7-1500
3x EduTrainer® Universal với SIMATIC® S7-1512 có cả bộ nguồn
Hệ thống MPS 203 I4.0 gồm :
Trạm
Phân phối / Băng tải, chấp hành, phân loại
Phụ kiện
3 xe đẩy điều khiển chiều cao, 3 bảng điều khiển điều khiển, 1 bộ phanh PA (thân với nắp sau), 1 hộp mô phỏng, 1 cột tín hiệu.
Công nghệ điều khiển
1 Bộ điều khiển PLC, 1 EasyPort, 1 hệ thống RFID,1  công tắc,1  máy tính cảm ứng với hệ thống MES
Phần mềm
FluidSim E 1L, FluidSim P 1L</t>
  </si>
  <si>
    <t>Asia</t>
  </si>
  <si>
    <t>DANH MỤC ĐẦU TƯ THIẾT BỊ NGHỀ ĐIỆN -ĐIỆN TỬ NĂM 2019</t>
  </si>
  <si>
    <t>Máy lạnh 2,5HP - Darling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</si>
</sst>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2"/>
      <color rgb="FF2121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 wrapText="1"/>
    </xf>
    <xf numFmtId="0" fontId="16" fillId="2" borderId="4" xfId="26" applyFont="1" applyFill="1" applyBorder="1" applyAlignment="1">
      <alignment horizontal="center" vertical="center" wrapText="1"/>
    </xf>
    <xf numFmtId="169" fontId="16" fillId="2" borderId="4" xfId="3" applyNumberFormat="1" applyFont="1" applyFill="1" applyBorder="1" applyAlignment="1">
      <alignment vertical="center" wrapText="1"/>
    </xf>
    <xf numFmtId="0" fontId="20" fillId="2" borderId="5" xfId="0" applyNumberFormat="1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justify"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6" xfId="26" applyFont="1" applyFill="1" applyBorder="1" applyAlignment="1">
      <alignment horizontal="center" vertical="center" wrapText="1"/>
    </xf>
    <xf numFmtId="169" fontId="16" fillId="0" borderId="6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169" fontId="23" fillId="0" borderId="5" xfId="59" applyNumberFormat="1" applyFont="1" applyFill="1" applyBorder="1" applyAlignment="1">
      <alignment vertical="top"/>
    </xf>
    <xf numFmtId="0" fontId="16" fillId="0" borderId="5" xfId="26" applyFont="1" applyFill="1" applyBorder="1" applyAlignment="1">
      <alignment horizontal="center" vertical="top" wrapText="1"/>
    </xf>
    <xf numFmtId="0" fontId="20" fillId="2" borderId="5" xfId="26" applyFont="1" applyFill="1" applyBorder="1" applyAlignment="1">
      <alignment horizontal="center" vertical="center" wrapText="1"/>
    </xf>
    <xf numFmtId="169" fontId="20" fillId="2" borderId="5" xfId="3" applyNumberFormat="1" applyFont="1" applyFill="1" applyBorder="1" applyAlignment="1">
      <alignment vertical="center" wrapText="1"/>
    </xf>
    <xf numFmtId="0" fontId="18" fillId="0" borderId="0" xfId="0" applyFont="1"/>
    <xf numFmtId="0" fontId="16" fillId="0" borderId="5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horizontal="justify" vertical="center" wrapText="1"/>
    </xf>
    <xf numFmtId="0" fontId="16" fillId="0" borderId="5" xfId="26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left" vertical="top"/>
    </xf>
    <xf numFmtId="169" fontId="16" fillId="0" borderId="5" xfId="3" applyNumberFormat="1" applyFont="1" applyFill="1" applyBorder="1" applyAlignment="1">
      <alignment vertical="center" wrapText="1"/>
    </xf>
    <xf numFmtId="0" fontId="16" fillId="2" borderId="5" xfId="1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2" borderId="4" xfId="1" applyFont="1" applyFill="1" applyBorder="1" applyAlignment="1">
      <alignment vertical="center" wrapText="1"/>
    </xf>
    <xf numFmtId="0" fontId="16" fillId="0" borderId="4" xfId="26" applyFont="1" applyFill="1" applyBorder="1" applyAlignment="1">
      <alignment horizontal="center" vertical="center" wrapText="1"/>
    </xf>
    <xf numFmtId="169" fontId="16" fillId="0" borderId="4" xfId="3" applyNumberFormat="1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1" fillId="0" borderId="5" xfId="0" applyFont="1" applyBorder="1"/>
    <xf numFmtId="169" fontId="20" fillId="0" borderId="5" xfId="3" applyNumberFormat="1" applyFont="1" applyFill="1" applyBorder="1" applyAlignment="1">
      <alignment vertical="center" wrapText="1"/>
    </xf>
    <xf numFmtId="0" fontId="16" fillId="2" borderId="5" xfId="26" applyFont="1" applyFill="1" applyBorder="1" applyAlignment="1">
      <alignment horizontal="center" vertical="top" wrapText="1"/>
    </xf>
    <xf numFmtId="169" fontId="16" fillId="0" borderId="5" xfId="3" applyNumberFormat="1" applyFont="1" applyFill="1" applyBorder="1" applyAlignment="1">
      <alignment vertical="top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2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9"/>
  <sheetViews>
    <sheetView tabSelected="1" zoomScale="85" zoomScaleNormal="85" workbookViewId="0">
      <selection activeCell="B21" sqref="B21"/>
    </sheetView>
  </sheetViews>
  <sheetFormatPr defaultRowHeight="15"/>
  <cols>
    <col min="1" max="1" width="6.140625" style="1" customWidth="1"/>
    <col min="2" max="2" width="40.28515625" style="1" customWidth="1"/>
    <col min="3" max="3" width="10.28515625" style="1" customWidth="1"/>
    <col min="4" max="4" width="9" style="1" customWidth="1"/>
    <col min="5" max="5" width="8" style="1" customWidth="1"/>
    <col min="6" max="6" width="16.85546875" style="1" customWidth="1"/>
    <col min="7" max="7" width="18.28515625" style="1" customWidth="1"/>
    <col min="8" max="16384" width="9.140625" style="1"/>
  </cols>
  <sheetData>
    <row r="1" spans="1:7" ht="33" customHeight="1">
      <c r="A1" s="44" t="s">
        <v>59</v>
      </c>
      <c r="B1" s="44"/>
      <c r="C1" s="44"/>
      <c r="D1" s="44"/>
      <c r="E1" s="44"/>
      <c r="F1" s="44"/>
      <c r="G1" s="44"/>
    </row>
    <row r="2" spans="1:7" ht="31.5">
      <c r="A2" s="2" t="s">
        <v>0</v>
      </c>
      <c r="B2" s="2" t="s">
        <v>6</v>
      </c>
      <c r="C2" s="2" t="s">
        <v>31</v>
      </c>
      <c r="D2" s="2" t="s">
        <v>32</v>
      </c>
      <c r="E2" s="2" t="s">
        <v>33</v>
      </c>
      <c r="F2" s="3" t="s">
        <v>1</v>
      </c>
      <c r="G2" s="3" t="s">
        <v>2</v>
      </c>
    </row>
    <row r="3" spans="1:7" ht="31.5">
      <c r="A3" s="4" t="s">
        <v>3</v>
      </c>
      <c r="B3" s="5" t="s">
        <v>8</v>
      </c>
      <c r="C3" s="6"/>
      <c r="D3" s="6"/>
      <c r="E3" s="6"/>
      <c r="F3" s="7"/>
      <c r="G3" s="7"/>
    </row>
    <row r="4" spans="1:7" ht="15.75">
      <c r="A4" s="8" t="s">
        <v>4</v>
      </c>
      <c r="B4" s="9" t="s">
        <v>9</v>
      </c>
      <c r="C4" s="10"/>
      <c r="D4" s="10"/>
      <c r="E4" s="10"/>
      <c r="F4" s="11"/>
      <c r="G4" s="11"/>
    </row>
    <row r="5" spans="1:7" ht="24.75" customHeight="1">
      <c r="A5" s="12">
        <v>1</v>
      </c>
      <c r="B5" s="29" t="s">
        <v>14</v>
      </c>
      <c r="C5" s="27" t="s">
        <v>36</v>
      </c>
      <c r="D5" s="17" t="s">
        <v>29</v>
      </c>
      <c r="E5" s="13">
        <v>2</v>
      </c>
      <c r="F5" s="19">
        <v>167340000</v>
      </c>
      <c r="G5" s="14">
        <f t="shared" ref="G5:G17" si="0">F5*E5</f>
        <v>334680000</v>
      </c>
    </row>
    <row r="6" spans="1:7" ht="33" customHeight="1">
      <c r="A6" s="15">
        <v>2</v>
      </c>
      <c r="B6" s="16" t="s">
        <v>34</v>
      </c>
      <c r="C6" s="27" t="s">
        <v>36</v>
      </c>
      <c r="D6" s="17" t="s">
        <v>5</v>
      </c>
      <c r="E6" s="17">
        <v>4</v>
      </c>
      <c r="F6" s="19">
        <v>60510000</v>
      </c>
      <c r="G6" s="18">
        <f t="shared" si="0"/>
        <v>242040000</v>
      </c>
    </row>
    <row r="7" spans="1:7" ht="24.95" customHeight="1">
      <c r="A7" s="15">
        <v>3</v>
      </c>
      <c r="B7" s="16" t="s">
        <v>12</v>
      </c>
      <c r="C7" s="27" t="s">
        <v>36</v>
      </c>
      <c r="D7" s="17" t="s">
        <v>5</v>
      </c>
      <c r="E7" s="17">
        <v>4</v>
      </c>
      <c r="F7" s="19">
        <v>3910000</v>
      </c>
      <c r="G7" s="18">
        <f t="shared" si="0"/>
        <v>15640000</v>
      </c>
    </row>
    <row r="8" spans="1:7" ht="24.95" customHeight="1">
      <c r="A8" s="15">
        <v>4</v>
      </c>
      <c r="B8" s="16" t="s">
        <v>13</v>
      </c>
      <c r="C8" s="27" t="s">
        <v>36</v>
      </c>
      <c r="D8" s="17" t="s">
        <v>5</v>
      </c>
      <c r="E8" s="17">
        <v>4</v>
      </c>
      <c r="F8" s="19">
        <v>23100000</v>
      </c>
      <c r="G8" s="18">
        <f t="shared" si="0"/>
        <v>92400000</v>
      </c>
    </row>
    <row r="9" spans="1:7" ht="24.95" customHeight="1">
      <c r="A9" s="15">
        <v>5</v>
      </c>
      <c r="B9" s="16" t="s">
        <v>15</v>
      </c>
      <c r="C9" s="27" t="s">
        <v>36</v>
      </c>
      <c r="D9" s="17" t="s">
        <v>5</v>
      </c>
      <c r="E9" s="17">
        <v>4</v>
      </c>
      <c r="F9" s="19">
        <v>720000</v>
      </c>
      <c r="G9" s="18">
        <f t="shared" si="0"/>
        <v>2880000</v>
      </c>
    </row>
    <row r="10" spans="1:7" ht="24.95" customHeight="1">
      <c r="A10" s="15">
        <v>6</v>
      </c>
      <c r="B10" s="16" t="s">
        <v>16</v>
      </c>
      <c r="C10" s="27" t="s">
        <v>36</v>
      </c>
      <c r="D10" s="17" t="s">
        <v>5</v>
      </c>
      <c r="E10" s="17">
        <v>4</v>
      </c>
      <c r="F10" s="19">
        <v>25870000</v>
      </c>
      <c r="G10" s="18">
        <f t="shared" si="0"/>
        <v>103480000</v>
      </c>
    </row>
    <row r="11" spans="1:7" ht="24.95" customHeight="1">
      <c r="A11" s="15">
        <v>7</v>
      </c>
      <c r="B11" s="16" t="s">
        <v>17</v>
      </c>
      <c r="C11" s="27" t="s">
        <v>36</v>
      </c>
      <c r="D11" s="17" t="s">
        <v>5</v>
      </c>
      <c r="E11" s="17">
        <v>2</v>
      </c>
      <c r="F11" s="18">
        <v>63300000</v>
      </c>
      <c r="G11" s="18">
        <f t="shared" si="0"/>
        <v>126600000</v>
      </c>
    </row>
    <row r="12" spans="1:7" ht="24.95" customHeight="1">
      <c r="A12" s="15">
        <v>8</v>
      </c>
      <c r="B12" s="16" t="s">
        <v>20</v>
      </c>
      <c r="C12" s="27" t="s">
        <v>36</v>
      </c>
      <c r="D12" s="17" t="s">
        <v>5</v>
      </c>
      <c r="E12" s="17">
        <v>4</v>
      </c>
      <c r="F12" s="19">
        <v>147490000</v>
      </c>
      <c r="G12" s="18">
        <f t="shared" si="0"/>
        <v>589960000</v>
      </c>
    </row>
    <row r="13" spans="1:7" ht="24.95" customHeight="1">
      <c r="A13" s="15">
        <v>9</v>
      </c>
      <c r="B13" s="16" t="s">
        <v>19</v>
      </c>
      <c r="C13" s="27" t="s">
        <v>36</v>
      </c>
      <c r="D13" s="17" t="s">
        <v>5</v>
      </c>
      <c r="E13" s="17">
        <v>4</v>
      </c>
      <c r="F13" s="19">
        <v>144610000</v>
      </c>
      <c r="G13" s="18">
        <f t="shared" si="0"/>
        <v>578440000</v>
      </c>
    </row>
    <row r="14" spans="1:7" ht="24.95" customHeight="1">
      <c r="A14" s="15">
        <v>10</v>
      </c>
      <c r="B14" s="16" t="s">
        <v>18</v>
      </c>
      <c r="C14" s="27" t="s">
        <v>36</v>
      </c>
      <c r="D14" s="17" t="s">
        <v>5</v>
      </c>
      <c r="E14" s="17">
        <v>4</v>
      </c>
      <c r="F14" s="19">
        <v>120790000</v>
      </c>
      <c r="G14" s="18">
        <f t="shared" si="0"/>
        <v>483160000</v>
      </c>
    </row>
    <row r="15" spans="1:7" ht="24.95" customHeight="1">
      <c r="A15" s="15">
        <v>11</v>
      </c>
      <c r="B15" s="16" t="s">
        <v>35</v>
      </c>
      <c r="C15" s="17"/>
      <c r="D15" s="10" t="s">
        <v>5</v>
      </c>
      <c r="E15" s="10">
        <v>4</v>
      </c>
      <c r="F15" s="30">
        <v>13590000</v>
      </c>
      <c r="G15" s="30">
        <f t="shared" si="0"/>
        <v>54360000</v>
      </c>
    </row>
    <row r="16" spans="1:7" ht="24.95" customHeight="1">
      <c r="A16" s="15">
        <v>12</v>
      </c>
      <c r="B16" s="32" t="s">
        <v>50</v>
      </c>
      <c r="C16" s="27" t="s">
        <v>36</v>
      </c>
      <c r="D16" s="10" t="s">
        <v>5</v>
      </c>
      <c r="E16" s="10">
        <v>1</v>
      </c>
      <c r="F16" s="11">
        <v>24120000</v>
      </c>
      <c r="G16" s="30">
        <f t="shared" si="0"/>
        <v>24120000</v>
      </c>
    </row>
    <row r="17" spans="1:7" ht="24.95" customHeight="1">
      <c r="A17" s="15">
        <v>13</v>
      </c>
      <c r="B17" s="31" t="s">
        <v>37</v>
      </c>
      <c r="C17" s="27" t="s">
        <v>36</v>
      </c>
      <c r="D17" s="10" t="s">
        <v>5</v>
      </c>
      <c r="E17" s="10">
        <v>1</v>
      </c>
      <c r="F17" s="30">
        <v>19610000</v>
      </c>
      <c r="G17" s="30">
        <f t="shared" si="0"/>
        <v>19610000</v>
      </c>
    </row>
    <row r="18" spans="1:7" ht="34.5" customHeight="1">
      <c r="A18" s="15">
        <v>14</v>
      </c>
      <c r="B18" s="31" t="s">
        <v>38</v>
      </c>
      <c r="C18" s="27" t="s">
        <v>36</v>
      </c>
      <c r="D18" s="10" t="s">
        <v>39</v>
      </c>
      <c r="E18" s="10">
        <v>4</v>
      </c>
      <c r="F18" s="11">
        <v>15180000</v>
      </c>
      <c r="G18" s="30">
        <f>F18*E18</f>
        <v>60720000</v>
      </c>
    </row>
    <row r="19" spans="1:7" ht="27.75" customHeight="1">
      <c r="A19" s="15">
        <v>15</v>
      </c>
      <c r="B19" s="31" t="s">
        <v>52</v>
      </c>
      <c r="C19" s="27" t="s">
        <v>36</v>
      </c>
      <c r="D19" s="10" t="s">
        <v>39</v>
      </c>
      <c r="E19" s="27">
        <v>4</v>
      </c>
      <c r="F19" s="30">
        <v>44680000</v>
      </c>
      <c r="G19" s="30">
        <f t="shared" ref="G19" si="1">F19*E19</f>
        <v>178720000</v>
      </c>
    </row>
    <row r="20" spans="1:7" ht="24.95" customHeight="1">
      <c r="A20" s="15">
        <v>16</v>
      </c>
      <c r="B20" s="24" t="s">
        <v>40</v>
      </c>
      <c r="C20" s="17" t="s">
        <v>58</v>
      </c>
      <c r="D20" s="17" t="s">
        <v>41</v>
      </c>
      <c r="E20" s="27">
        <v>5</v>
      </c>
      <c r="F20" s="30">
        <v>15000000</v>
      </c>
      <c r="G20" s="30">
        <f t="shared" ref="G20:G21" si="2">F20*E20</f>
        <v>75000000</v>
      </c>
    </row>
    <row r="21" spans="1:7" ht="24.95" customHeight="1">
      <c r="A21" s="15">
        <v>17</v>
      </c>
      <c r="B21" s="24" t="s">
        <v>60</v>
      </c>
      <c r="C21" s="17" t="s">
        <v>42</v>
      </c>
      <c r="D21" s="17" t="s">
        <v>41</v>
      </c>
      <c r="E21" s="10">
        <v>2</v>
      </c>
      <c r="F21" s="30">
        <v>20000000</v>
      </c>
      <c r="G21" s="30">
        <f t="shared" si="2"/>
        <v>40000000</v>
      </c>
    </row>
    <row r="22" spans="1:7" s="23" customFormat="1" ht="21" customHeight="1">
      <c r="A22" s="8" t="s">
        <v>10</v>
      </c>
      <c r="B22" s="33" t="s">
        <v>11</v>
      </c>
      <c r="C22" s="21"/>
      <c r="D22" s="21"/>
      <c r="E22" s="21"/>
      <c r="F22" s="22"/>
      <c r="G22" s="22"/>
    </row>
    <row r="23" spans="1:7" ht="31.5" customHeight="1">
      <c r="A23" s="12">
        <v>1</v>
      </c>
      <c r="B23" s="25" t="s">
        <v>14</v>
      </c>
      <c r="C23" s="27" t="s">
        <v>36</v>
      </c>
      <c r="D23" s="17" t="s">
        <v>29</v>
      </c>
      <c r="E23" s="17">
        <v>2</v>
      </c>
      <c r="F23" s="19">
        <v>167340000</v>
      </c>
      <c r="G23" s="18">
        <f t="shared" ref="G23" si="3">F23*E23</f>
        <v>334680000</v>
      </c>
    </row>
    <row r="24" spans="1:7" ht="24.95" customHeight="1">
      <c r="A24" s="15">
        <v>2</v>
      </c>
      <c r="B24" s="26" t="s">
        <v>21</v>
      </c>
      <c r="C24" s="27" t="s">
        <v>36</v>
      </c>
      <c r="D24" s="17" t="s">
        <v>5</v>
      </c>
      <c r="E24" s="17">
        <v>4</v>
      </c>
      <c r="F24" s="19">
        <v>55700000</v>
      </c>
      <c r="G24" s="18">
        <f t="shared" ref="G24:G35" si="4">F24*E24</f>
        <v>222800000</v>
      </c>
    </row>
    <row r="25" spans="1:7" ht="24.95" customHeight="1">
      <c r="A25" s="12">
        <v>3</v>
      </c>
      <c r="B25" s="26" t="s">
        <v>22</v>
      </c>
      <c r="C25" s="27" t="s">
        <v>36</v>
      </c>
      <c r="D25" s="17" t="s">
        <v>5</v>
      </c>
      <c r="E25" s="17">
        <v>4</v>
      </c>
      <c r="F25" s="19">
        <v>10890000</v>
      </c>
      <c r="G25" s="18">
        <f t="shared" si="4"/>
        <v>43560000</v>
      </c>
    </row>
    <row r="26" spans="1:7" ht="24.95" customHeight="1">
      <c r="A26" s="15">
        <v>4</v>
      </c>
      <c r="B26" s="26" t="s">
        <v>23</v>
      </c>
      <c r="C26" s="27" t="s">
        <v>36</v>
      </c>
      <c r="D26" s="17" t="s">
        <v>5</v>
      </c>
      <c r="E26" s="17">
        <v>2</v>
      </c>
      <c r="F26" s="19">
        <v>5470000</v>
      </c>
      <c r="G26" s="18">
        <f t="shared" si="4"/>
        <v>10940000</v>
      </c>
    </row>
    <row r="27" spans="1:7" ht="24.95" customHeight="1">
      <c r="A27" s="12">
        <v>5</v>
      </c>
      <c r="B27" s="16" t="s">
        <v>12</v>
      </c>
      <c r="C27" s="27" t="s">
        <v>36</v>
      </c>
      <c r="D27" s="17" t="s">
        <v>5</v>
      </c>
      <c r="E27" s="17">
        <v>2</v>
      </c>
      <c r="F27" s="19">
        <v>3910000</v>
      </c>
      <c r="G27" s="18">
        <f t="shared" si="4"/>
        <v>7820000</v>
      </c>
    </row>
    <row r="28" spans="1:7" ht="24.95" customHeight="1">
      <c r="A28" s="15">
        <v>6</v>
      </c>
      <c r="B28" s="26" t="s">
        <v>24</v>
      </c>
      <c r="C28" s="27" t="s">
        <v>36</v>
      </c>
      <c r="D28" s="17" t="s">
        <v>5</v>
      </c>
      <c r="E28" s="17">
        <v>4</v>
      </c>
      <c r="F28" s="19">
        <v>41990000</v>
      </c>
      <c r="G28" s="18">
        <f t="shared" si="4"/>
        <v>167960000</v>
      </c>
    </row>
    <row r="29" spans="1:7" ht="24.95" customHeight="1">
      <c r="A29" s="12">
        <v>7</v>
      </c>
      <c r="B29" s="26" t="s">
        <v>25</v>
      </c>
      <c r="C29" s="27" t="s">
        <v>36</v>
      </c>
      <c r="D29" s="17" t="s">
        <v>29</v>
      </c>
      <c r="E29" s="17">
        <v>2</v>
      </c>
      <c r="F29" s="18">
        <v>5350000</v>
      </c>
      <c r="G29" s="18">
        <f t="shared" si="4"/>
        <v>10700000</v>
      </c>
    </row>
    <row r="30" spans="1:7" ht="24.95" customHeight="1">
      <c r="A30" s="15">
        <v>8</v>
      </c>
      <c r="B30" s="26" t="s">
        <v>26</v>
      </c>
      <c r="C30" s="27" t="s">
        <v>36</v>
      </c>
      <c r="D30" s="17" t="s">
        <v>5</v>
      </c>
      <c r="E30" s="17">
        <v>4</v>
      </c>
      <c r="F30" s="19">
        <v>23460000</v>
      </c>
      <c r="G30" s="18">
        <f t="shared" si="4"/>
        <v>93840000</v>
      </c>
    </row>
    <row r="31" spans="1:7" ht="24.95" customHeight="1">
      <c r="A31" s="12">
        <v>9</v>
      </c>
      <c r="B31" s="34" t="s">
        <v>15</v>
      </c>
      <c r="C31" s="27" t="s">
        <v>36</v>
      </c>
      <c r="D31" s="17" t="s">
        <v>5</v>
      </c>
      <c r="E31" s="17">
        <v>4</v>
      </c>
      <c r="F31" s="18">
        <v>720000</v>
      </c>
      <c r="G31" s="18">
        <f t="shared" si="4"/>
        <v>2880000</v>
      </c>
    </row>
    <row r="32" spans="1:7" ht="24.95" customHeight="1">
      <c r="A32" s="15">
        <v>10</v>
      </c>
      <c r="B32" s="24" t="s">
        <v>16</v>
      </c>
      <c r="C32" s="27" t="s">
        <v>36</v>
      </c>
      <c r="D32" s="17" t="s">
        <v>5</v>
      </c>
      <c r="E32" s="17">
        <v>4</v>
      </c>
      <c r="F32" s="19">
        <v>25870000</v>
      </c>
      <c r="G32" s="18">
        <f t="shared" si="4"/>
        <v>103480000</v>
      </c>
    </row>
    <row r="33" spans="1:7" ht="24.95" customHeight="1">
      <c r="A33" s="12">
        <v>11</v>
      </c>
      <c r="B33" s="28" t="s">
        <v>27</v>
      </c>
      <c r="C33" s="27" t="s">
        <v>36</v>
      </c>
      <c r="D33" s="17" t="s">
        <v>5</v>
      </c>
      <c r="E33" s="17">
        <v>2</v>
      </c>
      <c r="F33" s="19">
        <v>253240000</v>
      </c>
      <c r="G33" s="18">
        <f t="shared" si="4"/>
        <v>506480000</v>
      </c>
    </row>
    <row r="34" spans="1:7" ht="24.95" customHeight="1">
      <c r="A34" s="15">
        <v>12</v>
      </c>
      <c r="B34" s="26" t="s">
        <v>28</v>
      </c>
      <c r="C34" s="27" t="s">
        <v>36</v>
      </c>
      <c r="D34" s="17" t="s">
        <v>5</v>
      </c>
      <c r="E34" s="17">
        <v>4</v>
      </c>
      <c r="F34" s="19">
        <v>364520000</v>
      </c>
      <c r="G34" s="18">
        <f t="shared" si="4"/>
        <v>1458080000</v>
      </c>
    </row>
    <row r="35" spans="1:7" ht="30" customHeight="1">
      <c r="A35" s="12">
        <v>13</v>
      </c>
      <c r="B35" s="26" t="s">
        <v>43</v>
      </c>
      <c r="C35" s="27" t="s">
        <v>36</v>
      </c>
      <c r="D35" s="17" t="s">
        <v>5</v>
      </c>
      <c r="E35" s="17">
        <v>4</v>
      </c>
      <c r="F35" s="19">
        <v>242650000</v>
      </c>
      <c r="G35" s="18">
        <f t="shared" si="4"/>
        <v>970600000</v>
      </c>
    </row>
    <row r="36" spans="1:7" ht="30" customHeight="1">
      <c r="A36" s="15">
        <v>14</v>
      </c>
      <c r="B36" s="31" t="s">
        <v>44</v>
      </c>
      <c r="C36" s="27" t="s">
        <v>36</v>
      </c>
      <c r="D36" s="10" t="s">
        <v>5</v>
      </c>
      <c r="E36" s="10">
        <v>4</v>
      </c>
      <c r="F36" s="30">
        <v>5170000</v>
      </c>
      <c r="G36" s="30">
        <f t="shared" ref="G36:G46" si="5">F36*E36</f>
        <v>20680000</v>
      </c>
    </row>
    <row r="37" spans="1:7" ht="30" customHeight="1">
      <c r="A37" s="15">
        <v>15</v>
      </c>
      <c r="B37" s="31" t="s">
        <v>45</v>
      </c>
      <c r="C37" s="27" t="s">
        <v>36</v>
      </c>
      <c r="D37" s="10" t="s">
        <v>29</v>
      </c>
      <c r="E37" s="10">
        <v>4</v>
      </c>
      <c r="F37" s="30">
        <v>5770000</v>
      </c>
      <c r="G37" s="30">
        <f t="shared" si="5"/>
        <v>23080000</v>
      </c>
    </row>
    <row r="38" spans="1:7" ht="30" customHeight="1">
      <c r="A38" s="15">
        <v>16</v>
      </c>
      <c r="B38" s="31" t="s">
        <v>46</v>
      </c>
      <c r="C38" s="27" t="s">
        <v>36</v>
      </c>
      <c r="D38" s="10" t="s">
        <v>29</v>
      </c>
      <c r="E38" s="10">
        <v>24</v>
      </c>
      <c r="F38" s="30">
        <v>6980000</v>
      </c>
      <c r="G38" s="30">
        <f t="shared" si="5"/>
        <v>167520000</v>
      </c>
    </row>
    <row r="39" spans="1:7" ht="30" customHeight="1">
      <c r="A39" s="15">
        <v>17</v>
      </c>
      <c r="B39" s="35" t="s">
        <v>47</v>
      </c>
      <c r="C39" s="36" t="s">
        <v>36</v>
      </c>
      <c r="D39" s="6" t="s">
        <v>29</v>
      </c>
      <c r="E39" s="6">
        <v>16</v>
      </c>
      <c r="F39" s="37">
        <v>7100000</v>
      </c>
      <c r="G39" s="37">
        <f t="shared" si="5"/>
        <v>113600000</v>
      </c>
    </row>
    <row r="40" spans="1:7" ht="30" customHeight="1">
      <c r="A40" s="15">
        <v>18</v>
      </c>
      <c r="B40" s="31" t="s">
        <v>48</v>
      </c>
      <c r="C40" s="27" t="s">
        <v>36</v>
      </c>
      <c r="D40" s="10" t="s">
        <v>29</v>
      </c>
      <c r="E40" s="10">
        <v>8</v>
      </c>
      <c r="F40" s="30">
        <v>7220000</v>
      </c>
      <c r="G40" s="30">
        <f t="shared" si="5"/>
        <v>57760000</v>
      </c>
    </row>
    <row r="41" spans="1:7" ht="30" customHeight="1">
      <c r="A41" s="15">
        <v>19</v>
      </c>
      <c r="B41" s="31" t="s">
        <v>49</v>
      </c>
      <c r="C41" s="27" t="s">
        <v>36</v>
      </c>
      <c r="D41" s="10" t="s">
        <v>29</v>
      </c>
      <c r="E41" s="10">
        <v>4</v>
      </c>
      <c r="F41" s="30">
        <v>3970000</v>
      </c>
      <c r="G41" s="30">
        <f t="shared" si="5"/>
        <v>15880000</v>
      </c>
    </row>
    <row r="42" spans="1:7" ht="30" customHeight="1">
      <c r="A42" s="15">
        <v>20</v>
      </c>
      <c r="B42" s="32" t="s">
        <v>50</v>
      </c>
      <c r="C42" s="27" t="s">
        <v>36</v>
      </c>
      <c r="D42" s="10" t="s">
        <v>29</v>
      </c>
      <c r="E42" s="10">
        <v>1</v>
      </c>
      <c r="F42" s="30">
        <v>24120000</v>
      </c>
      <c r="G42" s="30">
        <f t="shared" si="5"/>
        <v>24120000</v>
      </c>
    </row>
    <row r="43" spans="1:7" ht="30" customHeight="1">
      <c r="A43" s="15">
        <v>21</v>
      </c>
      <c r="B43" s="31" t="s">
        <v>37</v>
      </c>
      <c r="C43" s="27" t="s">
        <v>36</v>
      </c>
      <c r="D43" s="10" t="s">
        <v>29</v>
      </c>
      <c r="E43" s="10">
        <v>1</v>
      </c>
      <c r="F43" s="30">
        <v>19610000</v>
      </c>
      <c r="G43" s="30">
        <f t="shared" si="5"/>
        <v>19610000</v>
      </c>
    </row>
    <row r="44" spans="1:7" ht="30" customHeight="1">
      <c r="A44" s="15">
        <v>22</v>
      </c>
      <c r="B44" s="31" t="s">
        <v>51</v>
      </c>
      <c r="C44" s="27" t="s">
        <v>36</v>
      </c>
      <c r="D44" s="10" t="s">
        <v>39</v>
      </c>
      <c r="E44" s="10">
        <v>4</v>
      </c>
      <c r="F44" s="30">
        <v>44680000</v>
      </c>
      <c r="G44" s="30">
        <f t="shared" si="5"/>
        <v>178720000</v>
      </c>
    </row>
    <row r="45" spans="1:7" ht="30" customHeight="1">
      <c r="A45" s="15">
        <v>23</v>
      </c>
      <c r="B45" s="31" t="s">
        <v>53</v>
      </c>
      <c r="C45" s="27" t="s">
        <v>36</v>
      </c>
      <c r="D45" s="10" t="s">
        <v>29</v>
      </c>
      <c r="E45" s="10">
        <v>4</v>
      </c>
      <c r="F45" s="30">
        <v>6930000</v>
      </c>
      <c r="G45" s="30">
        <f t="shared" si="5"/>
        <v>27720000</v>
      </c>
    </row>
    <row r="46" spans="1:7" ht="30" customHeight="1">
      <c r="A46" s="15">
        <v>24</v>
      </c>
      <c r="B46" s="24" t="s">
        <v>40</v>
      </c>
      <c r="C46" s="27" t="s">
        <v>58</v>
      </c>
      <c r="D46" s="17" t="s">
        <v>41</v>
      </c>
      <c r="E46" s="27">
        <v>5</v>
      </c>
      <c r="F46" s="30">
        <v>15000000</v>
      </c>
      <c r="G46" s="30">
        <f t="shared" si="5"/>
        <v>75000000</v>
      </c>
    </row>
    <row r="47" spans="1:7" ht="30" customHeight="1">
      <c r="A47" s="38" t="s">
        <v>30</v>
      </c>
      <c r="B47" s="33" t="s">
        <v>54</v>
      </c>
      <c r="C47" s="27"/>
      <c r="D47" s="10"/>
      <c r="E47" s="10"/>
      <c r="F47" s="30"/>
      <c r="G47" s="30"/>
    </row>
    <row r="48" spans="1:7" ht="329.25" customHeight="1">
      <c r="A48" s="43">
        <v>1</v>
      </c>
      <c r="B48" s="31" t="s">
        <v>57</v>
      </c>
      <c r="C48" s="20" t="s">
        <v>36</v>
      </c>
      <c r="D48" s="41" t="s">
        <v>55</v>
      </c>
      <c r="E48" s="41">
        <v>1</v>
      </c>
      <c r="F48" s="42">
        <v>3207110000</v>
      </c>
      <c r="G48" s="42">
        <f t="shared" ref="G48:G49" si="6">F48*E48</f>
        <v>3207110000</v>
      </c>
    </row>
    <row r="49" spans="1:7" ht="30" customHeight="1">
      <c r="A49" s="43">
        <v>2</v>
      </c>
      <c r="B49" s="31" t="s">
        <v>56</v>
      </c>
      <c r="C49" s="27" t="s">
        <v>58</v>
      </c>
      <c r="D49" s="10"/>
      <c r="E49" s="10">
        <v>4</v>
      </c>
      <c r="F49" s="30">
        <v>15000000</v>
      </c>
      <c r="G49" s="30">
        <f t="shared" si="6"/>
        <v>60000000</v>
      </c>
    </row>
    <row r="50" spans="1:7" ht="30" customHeight="1">
      <c r="A50" s="39"/>
      <c r="B50" s="24"/>
      <c r="C50" s="39"/>
      <c r="D50" s="45" t="s">
        <v>7</v>
      </c>
      <c r="E50" s="45"/>
      <c r="F50" s="45"/>
      <c r="G50" s="40">
        <f>SUM(G5:G49)</f>
        <v>10946430000</v>
      </c>
    </row>
    <row r="51" spans="1:7" ht="30" customHeight="1"/>
    <row r="52" spans="1:7" ht="30" customHeight="1">
      <c r="D52" s="46"/>
      <c r="E52" s="46"/>
      <c r="F52" s="46"/>
    </row>
    <row r="53" spans="1:7" ht="30" customHeight="1"/>
    <row r="54" spans="1:7" ht="30" customHeight="1"/>
    <row r="55" spans="1:7" ht="30" customHeight="1"/>
    <row r="56" spans="1:7" ht="30" customHeight="1"/>
    <row r="57" spans="1:7" ht="24.95" customHeight="1"/>
    <row r="58" spans="1:7" ht="24.95" customHeight="1"/>
    <row r="59" spans="1:7">
      <c r="E59" s="46"/>
      <c r="F59" s="46"/>
      <c r="G59" s="46"/>
    </row>
  </sheetData>
  <mergeCells count="4">
    <mergeCell ref="A1:G1"/>
    <mergeCell ref="D50:F50"/>
    <mergeCell ref="D52:F52"/>
    <mergeCell ref="E59:G59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CMAI-TCHC</cp:lastModifiedBy>
  <cp:lastPrinted>2018-01-29T11:43:54Z</cp:lastPrinted>
  <dcterms:created xsi:type="dcterms:W3CDTF">2017-10-14T03:10:58Z</dcterms:created>
  <dcterms:modified xsi:type="dcterms:W3CDTF">2018-03-29T06:10:54Z</dcterms:modified>
</cp:coreProperties>
</file>